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, питание\2023-2024 уч.год\"/>
    </mc:Choice>
  </mc:AlternateContent>
  <bookViews>
    <workbookView xWindow="0" yWindow="0" windowWidth="12540" windowHeight="5256"/>
  </bookViews>
  <sheets>
    <sheet name="Лист 1 - 7-11" sheetId="3" r:id="rId1"/>
  </sheets>
  <calcPr calcId="152511" refMode="R1C1"/>
</workbook>
</file>

<file path=xl/calcChain.xml><?xml version="1.0" encoding="utf-8"?>
<calcChain xmlns="http://schemas.openxmlformats.org/spreadsheetml/2006/main">
  <c r="B195" i="3" l="1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J195" i="3" s="1"/>
  <c r="I184" i="3"/>
  <c r="I195" i="3" s="1"/>
  <c r="H184" i="3"/>
  <c r="H195" i="3" s="1"/>
  <c r="G184" i="3"/>
  <c r="G195" i="3" s="1"/>
  <c r="F184" i="3"/>
  <c r="F195" i="3" s="1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J157" i="3" s="1"/>
  <c r="I146" i="3"/>
  <c r="I157" i="3" s="1"/>
  <c r="H146" i="3"/>
  <c r="H157" i="3" s="1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J119" i="3" s="1"/>
  <c r="I108" i="3"/>
  <c r="I119" i="3" s="1"/>
  <c r="H108" i="3"/>
  <c r="H119" i="3" s="1"/>
  <c r="G108" i="3"/>
  <c r="G119" i="3" s="1"/>
  <c r="F108" i="3"/>
  <c r="F119" i="3" s="1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L196" i="3" s="1"/>
  <c r="J13" i="3"/>
  <c r="J24" i="3" s="1"/>
  <c r="J196" i="3" s="1"/>
  <c r="I13" i="3"/>
  <c r="I24" i="3" s="1"/>
  <c r="I196" i="3" s="1"/>
  <c r="H13" i="3"/>
  <c r="H24" i="3" s="1"/>
  <c r="H196" i="3" s="1"/>
  <c r="G13" i="3"/>
  <c r="G24" i="3" s="1"/>
  <c r="G196" i="3" s="1"/>
  <c r="F13" i="3"/>
  <c r="F24" i="3" s="1"/>
  <c r="F196" i="3" s="1"/>
</calcChain>
</file>

<file path=xl/sharedStrings.xml><?xml version="1.0" encoding="utf-8"?>
<sst xmlns="http://schemas.openxmlformats.org/spreadsheetml/2006/main" count="342" uniqueCount="98">
  <si>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</si>
  <si>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</si>
  <si>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</si>
  <si>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</si>
  <si>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</si>
  <si>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</si>
  <si>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</si>
  <si>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</si>
  <si>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</si>
  <si>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</si>
  <si>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</si>
  <si>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</si>
  <si>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</si>
  <si>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</si>
  <si>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</si>
  <si>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</si>
  <si>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</si>
  <si>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</si>
  <si>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</si>
  <si>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</si>
  <si>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</si>
  <si>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</si>
  <si>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</si>
  <si>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</si>
  <si>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</si>
  <si>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</si>
  <si>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</si>
  <si>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</si>
  <si>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</si>
  <si>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</si>
  <si>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</si>
  <si>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</si>
  <si>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</si>
  <si>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</si>
  <si>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</si>
  <si>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</si>
  <si>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</si>
  <si>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</si>
  <si>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</si>
  <si>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</t>
  </si>
  <si>
    <t>Котлета рыбная</t>
  </si>
  <si>
    <t>Какао с молоком</t>
  </si>
  <si>
    <t xml:space="preserve">Хлеб витаминизированный </t>
  </si>
  <si>
    <t>пром</t>
  </si>
  <si>
    <t>Салат из свежей капусты</t>
  </si>
  <si>
    <t>Кура отварная</t>
  </si>
  <si>
    <t>Пюре картофельное</t>
  </si>
  <si>
    <t>Сок фруктовый</t>
  </si>
  <si>
    <t>Хлеб витаминизированный</t>
  </si>
  <si>
    <t>Хлеб черный</t>
  </si>
  <si>
    <t>153.6</t>
  </si>
  <si>
    <t>Суп молочный с макаронными изделиями</t>
  </si>
  <si>
    <t>Каша гречневая рассыпчатая</t>
  </si>
  <si>
    <t>Печень по-строгановски</t>
  </si>
  <si>
    <t>Витаминный напиток "Витошка"</t>
  </si>
  <si>
    <t>Котлета мясная</t>
  </si>
  <si>
    <t>Макароны отварные с маслом</t>
  </si>
  <si>
    <t>Компот из сухофруктов</t>
  </si>
  <si>
    <t>Запеканка творожная со сгущенным молоком</t>
  </si>
  <si>
    <t>Биойогурт</t>
  </si>
  <si>
    <t>Слойка сливочная</t>
  </si>
  <si>
    <t>Щи из свежей капусты с мясом птицы со сметаной</t>
  </si>
  <si>
    <t>Рассольник ленинградский с мясом птицы со сметаной</t>
  </si>
  <si>
    <t>Жаркое по-домашнему</t>
  </si>
  <si>
    <t>Чай с лимоном</t>
  </si>
  <si>
    <t>Плов из птицы</t>
  </si>
  <si>
    <t>Кофейный напиток</t>
  </si>
  <si>
    <t>Бутерброд с маслом</t>
  </si>
  <si>
    <t>Салат из свежих помидор</t>
  </si>
  <si>
    <t>Суп-пюре из картофеля с гренками</t>
  </si>
  <si>
    <t>Гуляш из говядины</t>
  </si>
  <si>
    <t>Каша геркулесовая вязкая на молоке с маслом</t>
  </si>
  <si>
    <t xml:space="preserve">Яблоко </t>
  </si>
  <si>
    <t>Апельсин</t>
  </si>
  <si>
    <t>Банан</t>
  </si>
  <si>
    <t>Бутерброд с сыром</t>
  </si>
  <si>
    <t>Бутерброд с джемом</t>
  </si>
  <si>
    <t>Суп крестьянский с мясо птицы со сметаной</t>
  </si>
  <si>
    <t>Запеканка картофельная с мясом</t>
  </si>
  <si>
    <t>Капуста тушеная</t>
  </si>
  <si>
    <t>Кисель из плодово-ягодного концентрата</t>
  </si>
  <si>
    <t>Суфле "Рыбка"</t>
  </si>
  <si>
    <t>ВРО 43</t>
  </si>
  <si>
    <t>Суп с макаронными изделиями</t>
  </si>
  <si>
    <t>Биточки мясные</t>
  </si>
  <si>
    <t>Кисель "Витошка"</t>
  </si>
  <si>
    <t>Яйцо вареное</t>
  </si>
  <si>
    <t>Суп рисовый с картофелем, с мясом птицы</t>
  </si>
  <si>
    <t>Суп овощной с мясом птицы, со сметаной</t>
  </si>
  <si>
    <t>Омлет натуральный</t>
  </si>
  <si>
    <t>Салат из свежих огурцов</t>
  </si>
  <si>
    <t>Суп гороховый с мясом птицы</t>
  </si>
  <si>
    <t>Тефтели мясные</t>
  </si>
  <si>
    <t>Картофель запеченый со сметаной</t>
  </si>
  <si>
    <t>Борщ с мясом птицы со сметаной</t>
  </si>
  <si>
    <t>МКОУ "Куминовская ООШ"</t>
  </si>
  <si>
    <t>директор</t>
  </si>
  <si>
    <t>Крутикова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</si>
</sst>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E93" sqref="E9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95</v>
      </c>
      <c r="D1" s="54"/>
      <c r="E1" s="54"/>
      <c r="F1" s="12" t="s">
        <v>16</v>
      </c>
      <c r="G1" s="2" t="s">
        <v>17</v>
      </c>
      <c r="H1" s="55" t="s">
        <v>96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97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3.6</v>
      </c>
      <c r="H6" s="40">
        <v>6</v>
      </c>
      <c r="I6" s="40">
        <v>37.049999999999997</v>
      </c>
      <c r="J6" s="40">
        <v>216.6</v>
      </c>
      <c r="K6" s="41">
        <v>512</v>
      </c>
      <c r="L6" s="40">
        <v>13.1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80</v>
      </c>
      <c r="G7" s="43">
        <v>10.4</v>
      </c>
      <c r="H7" s="43">
        <v>7.04</v>
      </c>
      <c r="I7" s="43">
        <v>12.16</v>
      </c>
      <c r="J7" s="43" t="s">
        <v>50</v>
      </c>
      <c r="K7" s="44">
        <v>389</v>
      </c>
      <c r="L7" s="43">
        <v>28.52</v>
      </c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194.6</v>
      </c>
      <c r="K8" s="44">
        <v>693</v>
      </c>
      <c r="L8" s="43">
        <v>9.6999999999999993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2.2799999999999998</v>
      </c>
      <c r="H9" s="43">
        <v>0.24</v>
      </c>
      <c r="I9" s="43">
        <v>14.5</v>
      </c>
      <c r="J9" s="43">
        <v>69.28</v>
      </c>
      <c r="K9" s="44" t="s">
        <v>43</v>
      </c>
      <c r="L9" s="43">
        <v>2.58</v>
      </c>
    </row>
    <row r="10" spans="1:12" ht="14.4" x14ac:dyDescent="0.3">
      <c r="A10" s="23"/>
      <c r="B10" s="15"/>
      <c r="C10" s="11"/>
      <c r="D10" s="7" t="s">
        <v>24</v>
      </c>
      <c r="E10" s="42" t="s">
        <v>73</v>
      </c>
      <c r="F10" s="43">
        <v>100</v>
      </c>
      <c r="G10" s="43">
        <v>0.42</v>
      </c>
      <c r="H10" s="43">
        <v>0.14000000000000001</v>
      </c>
      <c r="I10" s="43">
        <v>6.08</v>
      </c>
      <c r="J10" s="43">
        <v>32.729999999999997</v>
      </c>
      <c r="K10" s="44" t="s">
        <v>43</v>
      </c>
      <c r="L10" s="43">
        <v>23</v>
      </c>
    </row>
    <row r="11" spans="1:12" ht="14.4" x14ac:dyDescent="0.3">
      <c r="A11" s="23"/>
      <c r="B11" s="15"/>
      <c r="C11" s="11"/>
      <c r="D11" s="6"/>
      <c r="E11" s="42" t="s">
        <v>76</v>
      </c>
      <c r="F11" s="43">
        <v>40</v>
      </c>
      <c r="G11" s="43">
        <v>1.7</v>
      </c>
      <c r="H11" s="43">
        <v>2.8</v>
      </c>
      <c r="I11" s="43">
        <v>19.7</v>
      </c>
      <c r="J11" s="43">
        <v>110.8</v>
      </c>
      <c r="K11" s="44">
        <v>2</v>
      </c>
      <c r="L11" s="43">
        <v>9.43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23.3</v>
      </c>
      <c r="H13" s="19">
        <f t="shared" si="0"/>
        <v>21.22</v>
      </c>
      <c r="I13" s="19">
        <f t="shared" si="0"/>
        <v>121.99</v>
      </c>
      <c r="J13" s="19">
        <f t="shared" si="0"/>
        <v>624.01</v>
      </c>
      <c r="K13" s="25"/>
      <c r="L13" s="19">
        <f t="shared" ref="L13" si="1">SUM(L6:L12)</f>
        <v>86.329999999999984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0.84</v>
      </c>
      <c r="H14" s="43">
        <v>3.06</v>
      </c>
      <c r="I14" s="43">
        <v>5.34</v>
      </c>
      <c r="J14" s="43">
        <v>52.26</v>
      </c>
      <c r="K14" s="44">
        <v>43</v>
      </c>
      <c r="L14" s="43">
        <v>3.68</v>
      </c>
    </row>
    <row r="15" spans="1:12" ht="14.4" x14ac:dyDescent="0.3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5.6</v>
      </c>
      <c r="H15" s="43">
        <v>6.32</v>
      </c>
      <c r="I15" s="43">
        <v>19.760000000000002</v>
      </c>
      <c r="J15" s="43">
        <v>158.32</v>
      </c>
      <c r="K15" s="44">
        <v>160</v>
      </c>
      <c r="L15" s="43">
        <v>8.43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80</v>
      </c>
      <c r="G16" s="43">
        <v>12.56</v>
      </c>
      <c r="H16" s="43">
        <v>7.12</v>
      </c>
      <c r="I16" s="43">
        <v>0.32</v>
      </c>
      <c r="J16" s="43">
        <v>115.6</v>
      </c>
      <c r="K16" s="44">
        <v>487</v>
      </c>
      <c r="L16" s="43">
        <v>31.76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3.15</v>
      </c>
      <c r="H17" s="43">
        <v>6.75</v>
      </c>
      <c r="I17" s="43">
        <v>21.9</v>
      </c>
      <c r="J17" s="43">
        <v>160.94999999999999</v>
      </c>
      <c r="K17" s="44">
        <v>520</v>
      </c>
      <c r="L17" s="43">
        <v>11.46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</v>
      </c>
      <c r="I18" s="43">
        <v>21.2</v>
      </c>
      <c r="J18" s="43">
        <v>88.8</v>
      </c>
      <c r="K18" s="44" t="s">
        <v>43</v>
      </c>
      <c r="L18" s="43">
        <v>18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2.2799999999999998</v>
      </c>
      <c r="H19" s="43">
        <v>0.24</v>
      </c>
      <c r="I19" s="43">
        <v>14.5</v>
      </c>
      <c r="J19" s="43">
        <v>69.28</v>
      </c>
      <c r="K19" s="44" t="s">
        <v>43</v>
      </c>
      <c r="L19" s="43">
        <v>2.58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1.4</v>
      </c>
      <c r="H20" s="43">
        <v>0.21</v>
      </c>
      <c r="I20" s="43">
        <v>9.3000000000000007</v>
      </c>
      <c r="J20" s="43">
        <v>44.69</v>
      </c>
      <c r="K20" s="44" t="s">
        <v>43</v>
      </c>
      <c r="L20" s="43">
        <v>1.72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26.83</v>
      </c>
      <c r="H23" s="19">
        <f t="shared" si="2"/>
        <v>23.7</v>
      </c>
      <c r="I23" s="19">
        <f t="shared" si="2"/>
        <v>92.32</v>
      </c>
      <c r="J23" s="19">
        <f t="shared" si="2"/>
        <v>689.89999999999986</v>
      </c>
      <c r="K23" s="25"/>
      <c r="L23" s="19">
        <f t="shared" ref="L23" si="3">SUM(L14:L22)</f>
        <v>77.63000000000001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50.129999999999995</v>
      </c>
      <c r="H24" s="32">
        <f t="shared" si="4"/>
        <v>44.92</v>
      </c>
      <c r="I24" s="32">
        <f t="shared" si="4"/>
        <v>214.31</v>
      </c>
      <c r="J24" s="32">
        <f t="shared" si="4"/>
        <v>1313.9099999999999</v>
      </c>
      <c r="K24" s="32"/>
      <c r="L24" s="32">
        <f t="shared" ref="L24" si="5">L13+L23</f>
        <v>163.95999999999998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8.4</v>
      </c>
      <c r="H25" s="40">
        <v>10.8</v>
      </c>
      <c r="I25" s="40">
        <v>41.25</v>
      </c>
      <c r="J25" s="40">
        <v>295.8</v>
      </c>
      <c r="K25" s="41">
        <v>508</v>
      </c>
      <c r="L25" s="40">
        <v>12.13</v>
      </c>
    </row>
    <row r="26" spans="1:12" ht="14.4" x14ac:dyDescent="0.3">
      <c r="A26" s="14"/>
      <c r="B26" s="15"/>
      <c r="C26" s="11"/>
      <c r="D26" s="6"/>
      <c r="E26" s="42" t="s">
        <v>53</v>
      </c>
      <c r="F26" s="43">
        <v>80</v>
      </c>
      <c r="G26" s="43">
        <v>10.88</v>
      </c>
      <c r="H26" s="43">
        <v>10.88</v>
      </c>
      <c r="I26" s="43">
        <v>3.12</v>
      </c>
      <c r="J26" s="43">
        <v>153.91999999999999</v>
      </c>
      <c r="K26" s="44">
        <v>431</v>
      </c>
      <c r="L26" s="43">
        <v>30.25</v>
      </c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18.600000000000001</v>
      </c>
      <c r="J27" s="43">
        <v>74.400000000000006</v>
      </c>
      <c r="K27" s="44" t="s">
        <v>43</v>
      </c>
      <c r="L27" s="43">
        <v>8.6</v>
      </c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2.2799999999999998</v>
      </c>
      <c r="H28" s="43">
        <v>0.24</v>
      </c>
      <c r="I28" s="43">
        <v>14.5</v>
      </c>
      <c r="J28" s="43">
        <v>69.28</v>
      </c>
      <c r="K28" s="44" t="s">
        <v>43</v>
      </c>
      <c r="L28" s="43">
        <v>2.58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:L32" si="6">SUM(G25:G31)</f>
        <v>21.560000000000002</v>
      </c>
      <c r="H32" s="19">
        <f t="shared" si="6"/>
        <v>21.919999999999998</v>
      </c>
      <c r="I32" s="19">
        <f t="shared" si="6"/>
        <v>77.47</v>
      </c>
      <c r="J32" s="19">
        <f t="shared" si="6"/>
        <v>593.4</v>
      </c>
      <c r="K32" s="25"/>
      <c r="L32" s="19">
        <f t="shared" si="6"/>
        <v>53.56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5.56</v>
      </c>
      <c r="H34" s="43">
        <v>5.28</v>
      </c>
      <c r="I34" s="43">
        <v>16.16</v>
      </c>
      <c r="J34" s="43">
        <v>135.19999999999999</v>
      </c>
      <c r="K34" s="44">
        <v>132</v>
      </c>
      <c r="L34" s="43">
        <v>18.45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80</v>
      </c>
      <c r="G35" s="43">
        <v>12.72</v>
      </c>
      <c r="H35" s="43">
        <v>11.52</v>
      </c>
      <c r="I35" s="43">
        <v>12.8</v>
      </c>
      <c r="J35" s="43">
        <v>205.76</v>
      </c>
      <c r="K35" s="44">
        <v>451</v>
      </c>
      <c r="L35" s="43">
        <v>52.53</v>
      </c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5.25</v>
      </c>
      <c r="H36" s="43">
        <v>6.15</v>
      </c>
      <c r="I36" s="43">
        <v>35.25</v>
      </c>
      <c r="J36" s="43">
        <v>217.35</v>
      </c>
      <c r="K36" s="44">
        <v>516</v>
      </c>
      <c r="L36" s="43">
        <v>7.45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0.6</v>
      </c>
      <c r="H37" s="43">
        <v>0</v>
      </c>
      <c r="I37" s="43">
        <v>31.4</v>
      </c>
      <c r="J37" s="43">
        <v>128</v>
      </c>
      <c r="K37" s="44">
        <v>639</v>
      </c>
      <c r="L37" s="43">
        <v>4.2</v>
      </c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2.2799999999999998</v>
      </c>
      <c r="H38" s="43">
        <v>0.24</v>
      </c>
      <c r="I38" s="43">
        <v>14.5</v>
      </c>
      <c r="J38" s="43">
        <v>69.28</v>
      </c>
      <c r="K38" s="44" t="s">
        <v>43</v>
      </c>
      <c r="L38" s="43">
        <v>2.58</v>
      </c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1.4</v>
      </c>
      <c r="H39" s="43">
        <v>0.21</v>
      </c>
      <c r="I39" s="43">
        <v>9.3000000000000007</v>
      </c>
      <c r="J39" s="43">
        <v>44.69</v>
      </c>
      <c r="K39" s="44" t="s">
        <v>43</v>
      </c>
      <c r="L39" s="43">
        <v>1.72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:L42" si="7">SUM(G33:G41)</f>
        <v>27.810000000000002</v>
      </c>
      <c r="H42" s="19">
        <f t="shared" si="7"/>
        <v>23.400000000000002</v>
      </c>
      <c r="I42" s="19">
        <f t="shared" si="7"/>
        <v>119.41000000000001</v>
      </c>
      <c r="J42" s="19">
        <f t="shared" si="7"/>
        <v>800.28</v>
      </c>
      <c r="K42" s="25"/>
      <c r="L42" s="19">
        <f t="shared" si="7"/>
        <v>86.93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1140</v>
      </c>
      <c r="G43" s="32">
        <f t="shared" ref="G43:L43" si="8">G32+G42</f>
        <v>49.370000000000005</v>
      </c>
      <c r="H43" s="32">
        <f t="shared" si="8"/>
        <v>45.32</v>
      </c>
      <c r="I43" s="32">
        <f t="shared" si="8"/>
        <v>196.88</v>
      </c>
      <c r="J43" s="32">
        <f t="shared" si="8"/>
        <v>1393.6799999999998</v>
      </c>
      <c r="K43" s="32"/>
      <c r="L43" s="32">
        <f t="shared" si="8"/>
        <v>140.49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22.5</v>
      </c>
      <c r="H44" s="40">
        <v>19.95</v>
      </c>
      <c r="I44" s="40">
        <v>20.55</v>
      </c>
      <c r="J44" s="40">
        <v>351.75</v>
      </c>
      <c r="K44" s="41">
        <v>366</v>
      </c>
      <c r="L44" s="40">
        <v>60.88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5.8</v>
      </c>
      <c r="H46" s="43">
        <v>5</v>
      </c>
      <c r="I46" s="43">
        <v>22</v>
      </c>
      <c r="J46" s="43">
        <v>156.19999999999999</v>
      </c>
      <c r="K46" s="44" t="s">
        <v>43</v>
      </c>
      <c r="L46" s="43">
        <v>20.6</v>
      </c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2.2799999999999998</v>
      </c>
      <c r="H47" s="43">
        <v>0.24</v>
      </c>
      <c r="I47" s="43">
        <v>14.5</v>
      </c>
      <c r="J47" s="43">
        <v>69.28</v>
      </c>
      <c r="K47" s="44" t="s">
        <v>43</v>
      </c>
      <c r="L47" s="43">
        <v>2.58</v>
      </c>
    </row>
    <row r="48" spans="1:12" ht="14.4" x14ac:dyDescent="0.3">
      <c r="A48" s="23"/>
      <c r="B48" s="15"/>
      <c r="C48" s="11"/>
      <c r="D48" s="7" t="s">
        <v>24</v>
      </c>
      <c r="E48" s="42" t="s">
        <v>47</v>
      </c>
      <c r="F48" s="43">
        <v>200</v>
      </c>
      <c r="G48" s="43">
        <v>1</v>
      </c>
      <c r="H48" s="43">
        <v>0</v>
      </c>
      <c r="I48" s="43">
        <v>21.2</v>
      </c>
      <c r="J48" s="43">
        <v>88.8</v>
      </c>
      <c r="K48" s="44" t="s">
        <v>43</v>
      </c>
      <c r="L48" s="43">
        <v>18</v>
      </c>
    </row>
    <row r="49" spans="1:12" ht="14.4" x14ac:dyDescent="0.3">
      <c r="A49" s="23"/>
      <c r="B49" s="15"/>
      <c r="C49" s="11"/>
      <c r="D49" s="6"/>
      <c r="E49" s="42" t="s">
        <v>60</v>
      </c>
      <c r="F49" s="43">
        <v>70</v>
      </c>
      <c r="G49" s="43">
        <v>6.3</v>
      </c>
      <c r="H49" s="43">
        <v>11.9</v>
      </c>
      <c r="I49" s="43">
        <v>38.5</v>
      </c>
      <c r="J49" s="43">
        <v>280</v>
      </c>
      <c r="K49" s="44" t="s">
        <v>43</v>
      </c>
      <c r="L49" s="43">
        <v>30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:L51" si="9">SUM(G44:G50)</f>
        <v>37.880000000000003</v>
      </c>
      <c r="H51" s="19">
        <f t="shared" si="9"/>
        <v>37.089999999999996</v>
      </c>
      <c r="I51" s="19">
        <f t="shared" si="9"/>
        <v>116.75</v>
      </c>
      <c r="J51" s="19">
        <f t="shared" si="9"/>
        <v>946.03</v>
      </c>
      <c r="K51" s="25"/>
      <c r="L51" s="19">
        <f t="shared" si="9"/>
        <v>132.06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4.96</v>
      </c>
      <c r="H53" s="43">
        <v>5.12</v>
      </c>
      <c r="I53" s="43">
        <v>8.08</v>
      </c>
      <c r="J53" s="43">
        <v>98.24</v>
      </c>
      <c r="K53" s="44">
        <v>124</v>
      </c>
      <c r="L53" s="43">
        <v>14.88</v>
      </c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200</v>
      </c>
      <c r="G54" s="43">
        <v>17.8</v>
      </c>
      <c r="H54" s="43">
        <v>9.8000000000000007</v>
      </c>
      <c r="I54" s="43">
        <v>21.6</v>
      </c>
      <c r="J54" s="43">
        <v>245.8</v>
      </c>
      <c r="K54" s="44">
        <v>436</v>
      </c>
      <c r="L54" s="43">
        <v>71.099999999999994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0.3</v>
      </c>
      <c r="H56" s="43">
        <v>0</v>
      </c>
      <c r="I56" s="43">
        <v>15.2</v>
      </c>
      <c r="J56" s="43">
        <v>62</v>
      </c>
      <c r="K56" s="44">
        <v>686</v>
      </c>
      <c r="L56" s="43">
        <v>4.34</v>
      </c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2.2799999999999998</v>
      </c>
      <c r="H57" s="43">
        <v>0.24</v>
      </c>
      <c r="I57" s="43">
        <v>14.5</v>
      </c>
      <c r="J57" s="43">
        <v>69.28</v>
      </c>
      <c r="K57" s="44" t="s">
        <v>43</v>
      </c>
      <c r="L57" s="43">
        <v>2.58</v>
      </c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1.4</v>
      </c>
      <c r="H58" s="43">
        <v>0.21</v>
      </c>
      <c r="I58" s="43">
        <v>9.3000000000000007</v>
      </c>
      <c r="J58" s="43">
        <v>44.69</v>
      </c>
      <c r="K58" s="44" t="s">
        <v>43</v>
      </c>
      <c r="L58" s="43">
        <v>1.72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:L61" si="10">SUM(G52:G60)</f>
        <v>26.740000000000002</v>
      </c>
      <c r="H61" s="19">
        <f t="shared" si="10"/>
        <v>15.370000000000003</v>
      </c>
      <c r="I61" s="19">
        <f t="shared" si="10"/>
        <v>68.679999999999993</v>
      </c>
      <c r="J61" s="19">
        <f t="shared" si="10"/>
        <v>520.01</v>
      </c>
      <c r="K61" s="25"/>
      <c r="L61" s="19">
        <f t="shared" si="10"/>
        <v>94.61999999999999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:L62" si="11">G51+G61</f>
        <v>64.62</v>
      </c>
      <c r="H62" s="32">
        <f t="shared" si="11"/>
        <v>52.46</v>
      </c>
      <c r="I62" s="32">
        <f t="shared" si="11"/>
        <v>185.43</v>
      </c>
      <c r="J62" s="32">
        <f t="shared" si="11"/>
        <v>1466.04</v>
      </c>
      <c r="K62" s="32"/>
      <c r="L62" s="32">
        <f t="shared" si="11"/>
        <v>226.68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16.2</v>
      </c>
      <c r="H63" s="40">
        <v>15.8</v>
      </c>
      <c r="I63" s="40">
        <v>36.200000000000003</v>
      </c>
      <c r="J63" s="40">
        <v>351.8</v>
      </c>
      <c r="K63" s="41">
        <v>492</v>
      </c>
      <c r="L63" s="40">
        <v>49.25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2.5</v>
      </c>
      <c r="H65" s="43">
        <v>3.6</v>
      </c>
      <c r="I65" s="43">
        <v>28.7</v>
      </c>
      <c r="J65" s="43">
        <v>157.19999999999999</v>
      </c>
      <c r="K65" s="44">
        <v>692</v>
      </c>
      <c r="L65" s="43">
        <v>7.15</v>
      </c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2.2799999999999998</v>
      </c>
      <c r="H66" s="43">
        <v>0.24</v>
      </c>
      <c r="I66" s="43">
        <v>14.5</v>
      </c>
      <c r="J66" s="43">
        <v>69.28</v>
      </c>
      <c r="K66" s="44" t="s">
        <v>43</v>
      </c>
      <c r="L66" s="43">
        <v>2.52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67</v>
      </c>
      <c r="F68" s="43">
        <v>25</v>
      </c>
      <c r="G68" s="43">
        <v>1.1000000000000001</v>
      </c>
      <c r="H68" s="43">
        <v>9</v>
      </c>
      <c r="I68" s="43">
        <v>6.8</v>
      </c>
      <c r="J68" s="43">
        <v>112.6</v>
      </c>
      <c r="K68" s="44">
        <v>1</v>
      </c>
      <c r="L68" s="43">
        <v>9.69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455</v>
      </c>
      <c r="G70" s="19">
        <f t="shared" ref="G70:L70" si="12">SUM(G63:G69)</f>
        <v>22.080000000000002</v>
      </c>
      <c r="H70" s="19">
        <f t="shared" si="12"/>
        <v>28.64</v>
      </c>
      <c r="I70" s="19">
        <f t="shared" si="12"/>
        <v>86.2</v>
      </c>
      <c r="J70" s="19">
        <f t="shared" si="12"/>
        <v>690.88</v>
      </c>
      <c r="K70" s="25"/>
      <c r="L70" s="19">
        <f t="shared" si="12"/>
        <v>68.61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68</v>
      </c>
      <c r="F71" s="43">
        <v>60</v>
      </c>
      <c r="G71" s="43">
        <v>0.54</v>
      </c>
      <c r="H71" s="43">
        <v>4.26</v>
      </c>
      <c r="I71" s="43">
        <v>2.34</v>
      </c>
      <c r="J71" s="43">
        <v>49.86</v>
      </c>
      <c r="K71" s="44">
        <v>19</v>
      </c>
      <c r="L71" s="43">
        <v>13.71</v>
      </c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3.2</v>
      </c>
      <c r="H72" s="43">
        <v>4.88</v>
      </c>
      <c r="I72" s="43">
        <v>17.12</v>
      </c>
      <c r="J72" s="43">
        <v>125.2</v>
      </c>
      <c r="K72" s="44">
        <v>171</v>
      </c>
      <c r="L72" s="43">
        <v>11.33</v>
      </c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>
        <v>80</v>
      </c>
      <c r="G73" s="43">
        <v>11.12</v>
      </c>
      <c r="H73" s="43">
        <v>5.2</v>
      </c>
      <c r="I73" s="43">
        <v>3.2</v>
      </c>
      <c r="J73" s="43">
        <v>104.08</v>
      </c>
      <c r="K73" s="44">
        <v>437</v>
      </c>
      <c r="L73" s="43">
        <v>54.57</v>
      </c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8.4</v>
      </c>
      <c r="H74" s="43">
        <v>10.8</v>
      </c>
      <c r="I74" s="43">
        <v>41.25</v>
      </c>
      <c r="J74" s="43">
        <v>295.8</v>
      </c>
      <c r="K74" s="44">
        <v>508</v>
      </c>
      <c r="L74" s="43">
        <v>12.13</v>
      </c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0.6</v>
      </c>
      <c r="H75" s="43">
        <v>0</v>
      </c>
      <c r="I75" s="43">
        <v>31.4</v>
      </c>
      <c r="J75" s="43">
        <v>128</v>
      </c>
      <c r="K75" s="44">
        <v>639</v>
      </c>
      <c r="L75" s="43">
        <v>4.2</v>
      </c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2.2799999999999998</v>
      </c>
      <c r="H76" s="43">
        <v>0.24</v>
      </c>
      <c r="I76" s="43">
        <v>14.5</v>
      </c>
      <c r="J76" s="43">
        <v>69.28</v>
      </c>
      <c r="K76" s="44" t="s">
        <v>43</v>
      </c>
      <c r="L76" s="43">
        <v>2.58</v>
      </c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1.4</v>
      </c>
      <c r="H77" s="43">
        <v>0.21</v>
      </c>
      <c r="I77" s="43">
        <v>9.3000000000000007</v>
      </c>
      <c r="J77" s="43">
        <v>44.69</v>
      </c>
      <c r="K77" s="44" t="s">
        <v>43</v>
      </c>
      <c r="L77" s="43">
        <v>1.72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:L80" si="13">SUM(G71:G79)</f>
        <v>27.54</v>
      </c>
      <c r="H80" s="19">
        <f t="shared" si="13"/>
        <v>25.59</v>
      </c>
      <c r="I80" s="19">
        <f t="shared" si="13"/>
        <v>119.11</v>
      </c>
      <c r="J80" s="19">
        <f t="shared" si="13"/>
        <v>816.91000000000008</v>
      </c>
      <c r="K80" s="25"/>
      <c r="L80" s="19">
        <f t="shared" si="13"/>
        <v>100.24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1195</v>
      </c>
      <c r="G81" s="32">
        <f t="shared" ref="G81:L81" si="14">G70+G80</f>
        <v>49.620000000000005</v>
      </c>
      <c r="H81" s="32">
        <f t="shared" si="14"/>
        <v>54.230000000000004</v>
      </c>
      <c r="I81" s="32">
        <f t="shared" si="14"/>
        <v>205.31</v>
      </c>
      <c r="J81" s="32">
        <f t="shared" si="14"/>
        <v>1507.79</v>
      </c>
      <c r="K81" s="32"/>
      <c r="L81" s="32">
        <f t="shared" si="14"/>
        <v>168.85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150</v>
      </c>
      <c r="G82" s="40">
        <v>4.2</v>
      </c>
      <c r="H82" s="40">
        <v>7.8</v>
      </c>
      <c r="I82" s="40">
        <v>18.8</v>
      </c>
      <c r="J82" s="40">
        <v>166.2</v>
      </c>
      <c r="K82" s="41">
        <v>302</v>
      </c>
      <c r="L82" s="40">
        <v>15.36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0.3</v>
      </c>
      <c r="H84" s="43">
        <v>0</v>
      </c>
      <c r="I84" s="43">
        <v>15.2</v>
      </c>
      <c r="J84" s="43">
        <v>62</v>
      </c>
      <c r="K84" s="44">
        <v>686</v>
      </c>
      <c r="L84" s="43">
        <v>4.34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2.2799999999999998</v>
      </c>
      <c r="H85" s="43">
        <v>0.24</v>
      </c>
      <c r="I85" s="43">
        <v>14.5</v>
      </c>
      <c r="J85" s="43">
        <v>69.28</v>
      </c>
      <c r="K85" s="44" t="s">
        <v>43</v>
      </c>
      <c r="L85" s="43">
        <v>2.58</v>
      </c>
    </row>
    <row r="86" spans="1:12" ht="14.4" x14ac:dyDescent="0.3">
      <c r="A86" s="23"/>
      <c r="B86" s="15"/>
      <c r="C86" s="11"/>
      <c r="D86" s="7" t="s">
        <v>24</v>
      </c>
      <c r="E86" s="42" t="s">
        <v>72</v>
      </c>
      <c r="F86" s="43">
        <v>100</v>
      </c>
      <c r="G86" s="43">
        <v>0.35</v>
      </c>
      <c r="H86" s="43">
        <v>0</v>
      </c>
      <c r="I86" s="43">
        <v>9.91</v>
      </c>
      <c r="J86" s="43">
        <v>41.04</v>
      </c>
      <c r="K86" s="44" t="s">
        <v>43</v>
      </c>
      <c r="L86" s="43">
        <v>16</v>
      </c>
    </row>
    <row r="87" spans="1:12" ht="14.4" x14ac:dyDescent="0.3">
      <c r="A87" s="23"/>
      <c r="B87" s="15"/>
      <c r="C87" s="11"/>
      <c r="D87" s="6"/>
      <c r="E87" s="42" t="s">
        <v>75</v>
      </c>
      <c r="F87" s="43">
        <v>35</v>
      </c>
      <c r="G87" s="43">
        <v>5.2</v>
      </c>
      <c r="H87" s="43">
        <v>7.5</v>
      </c>
      <c r="I87" s="43">
        <v>7.3</v>
      </c>
      <c r="J87" s="43">
        <v>117.5</v>
      </c>
      <c r="K87" s="44">
        <v>3</v>
      </c>
      <c r="L87" s="43">
        <v>18.989999999999998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:L89" si="15">SUM(G82:G88)</f>
        <v>12.329999999999998</v>
      </c>
      <c r="H89" s="19">
        <f t="shared" si="15"/>
        <v>15.54</v>
      </c>
      <c r="I89" s="19">
        <f t="shared" si="15"/>
        <v>65.709999999999994</v>
      </c>
      <c r="J89" s="19">
        <f t="shared" si="15"/>
        <v>456.02000000000004</v>
      </c>
      <c r="K89" s="25"/>
      <c r="L89" s="19">
        <f t="shared" si="15"/>
        <v>57.269999999999996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5.44</v>
      </c>
      <c r="H91" s="43">
        <v>5.92</v>
      </c>
      <c r="I91" s="43">
        <v>11.52</v>
      </c>
      <c r="J91" s="43">
        <v>121.12</v>
      </c>
      <c r="K91" s="44">
        <v>134</v>
      </c>
      <c r="L91" s="43">
        <v>14.58</v>
      </c>
    </row>
    <row r="92" spans="1:12" ht="14.4" x14ac:dyDescent="0.3">
      <c r="A92" s="23"/>
      <c r="B92" s="15"/>
      <c r="C92" s="11"/>
      <c r="D92" s="7" t="s">
        <v>28</v>
      </c>
      <c r="E92" s="42" t="s">
        <v>78</v>
      </c>
      <c r="F92" s="43">
        <v>150</v>
      </c>
      <c r="G92" s="43">
        <v>15</v>
      </c>
      <c r="H92" s="43">
        <v>14.7</v>
      </c>
      <c r="I92" s="43">
        <v>24.75</v>
      </c>
      <c r="J92" s="43">
        <v>291.3</v>
      </c>
      <c r="K92" s="44">
        <v>478</v>
      </c>
      <c r="L92" s="43">
        <v>40.25</v>
      </c>
    </row>
    <row r="93" spans="1:12" ht="14.4" x14ac:dyDescent="0.3">
      <c r="A93" s="23"/>
      <c r="B93" s="15"/>
      <c r="C93" s="11"/>
      <c r="D93" s="7" t="s">
        <v>29</v>
      </c>
      <c r="E93" s="42" t="s">
        <v>79</v>
      </c>
      <c r="F93" s="43">
        <v>80</v>
      </c>
      <c r="G93" s="43">
        <v>2</v>
      </c>
      <c r="H93" s="43">
        <v>3.68</v>
      </c>
      <c r="I93" s="43">
        <v>8.56</v>
      </c>
      <c r="J93" s="43">
        <v>75.36</v>
      </c>
      <c r="K93" s="44">
        <v>534</v>
      </c>
      <c r="L93" s="43">
        <v>10.99</v>
      </c>
    </row>
    <row r="94" spans="1:12" ht="14.4" x14ac:dyDescent="0.3">
      <c r="A94" s="23"/>
      <c r="B94" s="15"/>
      <c r="C94" s="11"/>
      <c r="D94" s="7" t="s">
        <v>30</v>
      </c>
      <c r="E94" s="42" t="s">
        <v>80</v>
      </c>
      <c r="F94" s="43">
        <v>200</v>
      </c>
      <c r="G94" s="43">
        <v>0</v>
      </c>
      <c r="H94" s="43">
        <v>0</v>
      </c>
      <c r="I94" s="43">
        <v>30.6</v>
      </c>
      <c r="J94" s="43">
        <v>122.4</v>
      </c>
      <c r="K94" s="44">
        <v>648</v>
      </c>
      <c r="L94" s="43">
        <v>6.43</v>
      </c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2.2799999999999998</v>
      </c>
      <c r="H95" s="43">
        <v>0.24</v>
      </c>
      <c r="I95" s="43">
        <v>14.5</v>
      </c>
      <c r="J95" s="43">
        <v>69.28</v>
      </c>
      <c r="K95" s="44" t="s">
        <v>43</v>
      </c>
      <c r="L95" s="43">
        <v>2.58</v>
      </c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1.4</v>
      </c>
      <c r="H96" s="43">
        <v>0.21</v>
      </c>
      <c r="I96" s="43">
        <v>9.3000000000000007</v>
      </c>
      <c r="J96" s="43">
        <v>44.69</v>
      </c>
      <c r="K96" s="44" t="s">
        <v>43</v>
      </c>
      <c r="L96" s="43">
        <v>1.72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:L99" si="16">SUM(G90:G98)</f>
        <v>26.12</v>
      </c>
      <c r="H99" s="19">
        <f t="shared" si="16"/>
        <v>24.749999999999996</v>
      </c>
      <c r="I99" s="19">
        <f t="shared" si="16"/>
        <v>99.23</v>
      </c>
      <c r="J99" s="19">
        <f t="shared" si="16"/>
        <v>724.15000000000009</v>
      </c>
      <c r="K99" s="25"/>
      <c r="L99" s="19">
        <f t="shared" si="16"/>
        <v>76.55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1195</v>
      </c>
      <c r="G100" s="32">
        <f t="shared" ref="G100:L100" si="17">G89+G99</f>
        <v>38.450000000000003</v>
      </c>
      <c r="H100" s="32">
        <f t="shared" si="17"/>
        <v>40.289999999999992</v>
      </c>
      <c r="I100" s="32">
        <f t="shared" si="17"/>
        <v>164.94</v>
      </c>
      <c r="J100" s="32">
        <f t="shared" si="17"/>
        <v>1180.17</v>
      </c>
      <c r="K100" s="32"/>
      <c r="L100" s="32">
        <f t="shared" si="17"/>
        <v>133.82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180</v>
      </c>
      <c r="G101" s="40">
        <v>25.08</v>
      </c>
      <c r="H101" s="40">
        <v>14.63</v>
      </c>
      <c r="I101" s="40">
        <v>17.25</v>
      </c>
      <c r="J101" s="40">
        <v>300.99</v>
      </c>
      <c r="K101" s="41" t="s">
        <v>82</v>
      </c>
      <c r="L101" s="40">
        <v>54.27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4.9000000000000004</v>
      </c>
      <c r="H103" s="43">
        <v>5</v>
      </c>
      <c r="I103" s="43">
        <v>32.5</v>
      </c>
      <c r="J103" s="43">
        <v>194.6</v>
      </c>
      <c r="K103" s="44">
        <v>693</v>
      </c>
      <c r="L103" s="43">
        <v>9.6999999999999993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2.2799999999999998</v>
      </c>
      <c r="H104" s="43">
        <v>0.24</v>
      </c>
      <c r="I104" s="43">
        <v>14.5</v>
      </c>
      <c r="J104" s="43">
        <v>69.28</v>
      </c>
      <c r="K104" s="44" t="s">
        <v>43</v>
      </c>
      <c r="L104" s="43">
        <v>2.58</v>
      </c>
    </row>
    <row r="105" spans="1:12" ht="14.4" x14ac:dyDescent="0.3">
      <c r="A105" s="23"/>
      <c r="B105" s="15"/>
      <c r="C105" s="11"/>
      <c r="D105" s="7" t="s">
        <v>24</v>
      </c>
      <c r="E105" s="42" t="s">
        <v>74</v>
      </c>
      <c r="F105" s="43">
        <v>100</v>
      </c>
      <c r="G105" s="43">
        <v>0.9</v>
      </c>
      <c r="H105" s="43">
        <v>0.3</v>
      </c>
      <c r="I105" s="43">
        <v>4.8</v>
      </c>
      <c r="J105" s="43">
        <v>30.9</v>
      </c>
      <c r="K105" s="44" t="s">
        <v>43</v>
      </c>
      <c r="L105" s="43">
        <v>23</v>
      </c>
    </row>
    <row r="106" spans="1:12" ht="14.4" x14ac:dyDescent="0.3">
      <c r="A106" s="23"/>
      <c r="B106" s="15"/>
      <c r="C106" s="11"/>
      <c r="D106" s="6"/>
      <c r="E106" s="42" t="s">
        <v>76</v>
      </c>
      <c r="F106" s="43">
        <v>40</v>
      </c>
      <c r="G106" s="43">
        <v>1.7</v>
      </c>
      <c r="H106" s="43">
        <v>2.8</v>
      </c>
      <c r="I106" s="43">
        <v>19.7</v>
      </c>
      <c r="J106" s="43">
        <v>110.8</v>
      </c>
      <c r="K106" s="44">
        <v>2</v>
      </c>
      <c r="L106" s="43">
        <v>9.43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18">SUM(G101:G107)</f>
        <v>34.86</v>
      </c>
      <c r="H108" s="19">
        <f t="shared" si="18"/>
        <v>22.970000000000002</v>
      </c>
      <c r="I108" s="19">
        <f t="shared" si="18"/>
        <v>88.75</v>
      </c>
      <c r="J108" s="19">
        <f t="shared" si="18"/>
        <v>706.56999999999994</v>
      </c>
      <c r="K108" s="25"/>
      <c r="L108" s="19">
        <f t="shared" ref="L108" si="19">SUM(L101:L107)</f>
        <v>98.97999999999999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0.84</v>
      </c>
      <c r="H109" s="43">
        <v>3.06</v>
      </c>
      <c r="I109" s="43">
        <v>5.34</v>
      </c>
      <c r="J109" s="43">
        <v>52.26</v>
      </c>
      <c r="K109" s="44">
        <v>43</v>
      </c>
      <c r="L109" s="43">
        <v>3.68</v>
      </c>
    </row>
    <row r="110" spans="1:12" ht="14.4" x14ac:dyDescent="0.3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5.68</v>
      </c>
      <c r="H110" s="43">
        <v>3.68</v>
      </c>
      <c r="I110" s="43">
        <v>16.88</v>
      </c>
      <c r="J110" s="43">
        <v>123.36</v>
      </c>
      <c r="K110" s="44">
        <v>140</v>
      </c>
      <c r="L110" s="43">
        <v>10.65</v>
      </c>
    </row>
    <row r="111" spans="1:12" ht="14.4" x14ac:dyDescent="0.3">
      <c r="A111" s="23"/>
      <c r="B111" s="15"/>
      <c r="C111" s="11"/>
      <c r="D111" s="7" t="s">
        <v>28</v>
      </c>
      <c r="E111" s="42" t="s">
        <v>55</v>
      </c>
      <c r="F111" s="43">
        <v>80</v>
      </c>
      <c r="G111" s="43">
        <v>12.72</v>
      </c>
      <c r="H111" s="43">
        <v>11.52</v>
      </c>
      <c r="I111" s="43">
        <v>12.8</v>
      </c>
      <c r="J111" s="43">
        <v>205.76</v>
      </c>
      <c r="K111" s="44">
        <v>451</v>
      </c>
      <c r="L111" s="43">
        <v>52.93</v>
      </c>
    </row>
    <row r="112" spans="1:12" ht="14.4" x14ac:dyDescent="0.3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3.15</v>
      </c>
      <c r="H112" s="43">
        <v>6.75</v>
      </c>
      <c r="I112" s="43">
        <v>21.9</v>
      </c>
      <c r="J112" s="43">
        <v>160.94999999999999</v>
      </c>
      <c r="K112" s="44">
        <v>520</v>
      </c>
      <c r="L112" s="43">
        <v>11.46</v>
      </c>
    </row>
    <row r="113" spans="1:12" ht="14.4" x14ac:dyDescent="0.3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</v>
      </c>
      <c r="H113" s="43">
        <v>0</v>
      </c>
      <c r="I113" s="43">
        <v>21.2</v>
      </c>
      <c r="J113" s="43">
        <v>88.8</v>
      </c>
      <c r="K113" s="44" t="s">
        <v>43</v>
      </c>
      <c r="L113" s="43">
        <v>18</v>
      </c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2.2799999999999998</v>
      </c>
      <c r="H114" s="43">
        <v>0.24</v>
      </c>
      <c r="I114" s="43">
        <v>14.5</v>
      </c>
      <c r="J114" s="43">
        <v>69.28</v>
      </c>
      <c r="K114" s="44" t="s">
        <v>43</v>
      </c>
      <c r="L114" s="43">
        <v>2.58</v>
      </c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1.4</v>
      </c>
      <c r="H115" s="43">
        <v>0.21</v>
      </c>
      <c r="I115" s="43">
        <v>9.3000000000000007</v>
      </c>
      <c r="J115" s="43">
        <v>44.69</v>
      </c>
      <c r="K115" s="44" t="s">
        <v>43</v>
      </c>
      <c r="L115" s="43">
        <v>1.72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20">SUM(G109:G117)</f>
        <v>27.07</v>
      </c>
      <c r="H118" s="19">
        <f t="shared" si="20"/>
        <v>25.459999999999997</v>
      </c>
      <c r="I118" s="19">
        <f t="shared" si="20"/>
        <v>101.91999999999999</v>
      </c>
      <c r="J118" s="19">
        <f t="shared" si="20"/>
        <v>745.09999999999991</v>
      </c>
      <c r="K118" s="25"/>
      <c r="L118" s="19">
        <f t="shared" ref="L118" si="21">SUM(L109:L117)</f>
        <v>101.02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1290</v>
      </c>
      <c r="G119" s="32">
        <f t="shared" ref="G119:L119" si="22">G108+G118</f>
        <v>61.93</v>
      </c>
      <c r="H119" s="32">
        <f t="shared" si="22"/>
        <v>48.43</v>
      </c>
      <c r="I119" s="32">
        <f t="shared" si="22"/>
        <v>190.67</v>
      </c>
      <c r="J119" s="32">
        <f t="shared" si="22"/>
        <v>1451.6699999999998</v>
      </c>
      <c r="K119" s="32"/>
      <c r="L119" s="32">
        <f t="shared" si="22"/>
        <v>200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2" t="s">
        <v>56</v>
      </c>
      <c r="F120" s="43">
        <v>150</v>
      </c>
      <c r="G120" s="43">
        <v>5.25</v>
      </c>
      <c r="H120" s="43">
        <v>6.15</v>
      </c>
      <c r="I120" s="43">
        <v>35.25</v>
      </c>
      <c r="J120" s="43">
        <v>217.35</v>
      </c>
      <c r="K120" s="44">
        <v>516</v>
      </c>
      <c r="L120" s="40">
        <v>7.45</v>
      </c>
    </row>
    <row r="121" spans="1:12" ht="14.4" x14ac:dyDescent="0.3">
      <c r="A121" s="14"/>
      <c r="B121" s="15"/>
      <c r="C121" s="11"/>
      <c r="D121" s="6"/>
      <c r="E121" s="42" t="s">
        <v>84</v>
      </c>
      <c r="F121" s="43">
        <v>80</v>
      </c>
      <c r="G121" s="43">
        <v>12.72</v>
      </c>
      <c r="H121" s="43">
        <v>11.52</v>
      </c>
      <c r="I121" s="43">
        <v>12.8</v>
      </c>
      <c r="J121" s="43">
        <v>205.76</v>
      </c>
      <c r="K121" s="44">
        <v>451</v>
      </c>
      <c r="L121" s="43">
        <v>52.93</v>
      </c>
    </row>
    <row r="122" spans="1:12" ht="14.4" x14ac:dyDescent="0.3">
      <c r="A122" s="14"/>
      <c r="B122" s="15"/>
      <c r="C122" s="11"/>
      <c r="D122" s="7" t="s">
        <v>22</v>
      </c>
      <c r="E122" s="42" t="s">
        <v>85</v>
      </c>
      <c r="F122" s="43">
        <v>200</v>
      </c>
      <c r="G122" s="43">
        <v>0</v>
      </c>
      <c r="H122" s="43">
        <v>0</v>
      </c>
      <c r="I122" s="43">
        <v>24</v>
      </c>
      <c r="J122" s="43">
        <v>96</v>
      </c>
      <c r="K122" s="44" t="s">
        <v>43</v>
      </c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2.2799999999999998</v>
      </c>
      <c r="H123" s="43">
        <v>0.24</v>
      </c>
      <c r="I123" s="43">
        <v>14.5</v>
      </c>
      <c r="J123" s="43">
        <v>69.28</v>
      </c>
      <c r="K123" s="44" t="s">
        <v>43</v>
      </c>
      <c r="L123" s="43">
        <v>2.58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23">SUM(G120:G126)</f>
        <v>20.25</v>
      </c>
      <c r="H127" s="19">
        <f t="shared" si="23"/>
        <v>17.91</v>
      </c>
      <c r="I127" s="19">
        <f t="shared" si="23"/>
        <v>86.55</v>
      </c>
      <c r="J127" s="19">
        <f t="shared" si="23"/>
        <v>588.39</v>
      </c>
      <c r="K127" s="25"/>
      <c r="L127" s="19">
        <f t="shared" ref="L127" si="24">SUM(L120:L126)</f>
        <v>72.959999999999994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5.12</v>
      </c>
      <c r="H129" s="43">
        <v>5.2</v>
      </c>
      <c r="I129" s="43">
        <v>10</v>
      </c>
      <c r="J129" s="43">
        <v>107.28</v>
      </c>
      <c r="K129" s="44">
        <v>135</v>
      </c>
      <c r="L129" s="43">
        <v>17.440000000000001</v>
      </c>
    </row>
    <row r="130" spans="1:12" ht="14.4" x14ac:dyDescent="0.3">
      <c r="A130" s="14"/>
      <c r="B130" s="15"/>
      <c r="C130" s="11"/>
      <c r="D130" s="7" t="s">
        <v>28</v>
      </c>
      <c r="E130" s="42" t="s">
        <v>58</v>
      </c>
      <c r="F130" s="43">
        <v>150</v>
      </c>
      <c r="G130" s="43">
        <v>22.5</v>
      </c>
      <c r="H130" s="43">
        <v>19.95</v>
      </c>
      <c r="I130" s="43">
        <v>20.55</v>
      </c>
      <c r="J130" s="43">
        <v>351.75</v>
      </c>
      <c r="K130" s="44">
        <v>366</v>
      </c>
      <c r="L130" s="43">
        <v>60.88</v>
      </c>
    </row>
    <row r="131" spans="1:12" ht="14.4" x14ac:dyDescent="0.3">
      <c r="A131" s="14"/>
      <c r="B131" s="15"/>
      <c r="C131" s="11"/>
      <c r="D131" s="7" t="s">
        <v>29</v>
      </c>
      <c r="E131" s="42" t="s">
        <v>86</v>
      </c>
      <c r="F131" s="43">
        <v>40</v>
      </c>
      <c r="G131" s="43">
        <v>5.0999999999999996</v>
      </c>
      <c r="H131" s="43">
        <v>4.5999999999999996</v>
      </c>
      <c r="I131" s="43">
        <v>0.3</v>
      </c>
      <c r="J131" s="43">
        <v>63</v>
      </c>
      <c r="K131" s="44">
        <v>337</v>
      </c>
      <c r="L131" s="43">
        <v>10</v>
      </c>
    </row>
    <row r="132" spans="1:12" ht="14.4" x14ac:dyDescent="0.3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0.6</v>
      </c>
      <c r="H132" s="43">
        <v>0</v>
      </c>
      <c r="I132" s="43">
        <v>31.4</v>
      </c>
      <c r="J132" s="43">
        <v>128</v>
      </c>
      <c r="K132" s="44">
        <v>639</v>
      </c>
      <c r="L132" s="43">
        <v>4.2</v>
      </c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2.2799999999999998</v>
      </c>
      <c r="H133" s="43">
        <v>0.24</v>
      </c>
      <c r="I133" s="43">
        <v>14.5</v>
      </c>
      <c r="J133" s="43">
        <v>69.28</v>
      </c>
      <c r="K133" s="44" t="s">
        <v>43</v>
      </c>
      <c r="L133" s="43">
        <v>2.58</v>
      </c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1.4</v>
      </c>
      <c r="H134" s="43">
        <v>0.21</v>
      </c>
      <c r="I134" s="43">
        <v>9.3000000000000007</v>
      </c>
      <c r="J134" s="43">
        <v>44.69</v>
      </c>
      <c r="K134" s="44" t="s">
        <v>43</v>
      </c>
      <c r="L134" s="43">
        <v>1.72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25">SUM(G128:G136)</f>
        <v>37</v>
      </c>
      <c r="H137" s="19">
        <f t="shared" si="25"/>
        <v>30.2</v>
      </c>
      <c r="I137" s="19">
        <f t="shared" si="25"/>
        <v>86.05</v>
      </c>
      <c r="J137" s="19">
        <f t="shared" si="25"/>
        <v>764</v>
      </c>
      <c r="K137" s="25"/>
      <c r="L137" s="19">
        <f t="shared" ref="L137" si="26">SUM(L128:L136)</f>
        <v>96.820000000000007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1100</v>
      </c>
      <c r="G138" s="32">
        <f t="shared" ref="G138:L138" si="27">G127+G137</f>
        <v>57.25</v>
      </c>
      <c r="H138" s="32">
        <f t="shared" si="27"/>
        <v>48.11</v>
      </c>
      <c r="I138" s="32">
        <f t="shared" si="27"/>
        <v>172.6</v>
      </c>
      <c r="J138" s="32">
        <f t="shared" si="27"/>
        <v>1352.3899999999999</v>
      </c>
      <c r="K138" s="32"/>
      <c r="L138" s="32">
        <f t="shared" si="27"/>
        <v>169.78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63</v>
      </c>
      <c r="F139" s="43">
        <v>200</v>
      </c>
      <c r="G139" s="43">
        <v>17.8</v>
      </c>
      <c r="H139" s="43">
        <v>9.8000000000000007</v>
      </c>
      <c r="I139" s="43">
        <v>21.6</v>
      </c>
      <c r="J139" s="43">
        <v>245.8</v>
      </c>
      <c r="K139" s="44">
        <v>436</v>
      </c>
      <c r="L139" s="40">
        <v>71.099999999999994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5.8</v>
      </c>
      <c r="H141" s="43">
        <v>5</v>
      </c>
      <c r="I141" s="43">
        <v>22</v>
      </c>
      <c r="J141" s="43">
        <v>156.19999999999999</v>
      </c>
      <c r="K141" s="44" t="s">
        <v>43</v>
      </c>
      <c r="L141" s="43">
        <v>20.6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2.2799999999999998</v>
      </c>
      <c r="H142" s="43">
        <v>0.24</v>
      </c>
      <c r="I142" s="43">
        <v>14.5</v>
      </c>
      <c r="J142" s="43">
        <v>69.28</v>
      </c>
      <c r="K142" s="44" t="s">
        <v>43</v>
      </c>
      <c r="L142" s="43">
        <v>2.58</v>
      </c>
    </row>
    <row r="143" spans="1:12" ht="14.4" x14ac:dyDescent="0.3">
      <c r="A143" s="23"/>
      <c r="B143" s="15"/>
      <c r="C143" s="11"/>
      <c r="D143" s="7" t="s">
        <v>24</v>
      </c>
      <c r="E143" s="42" t="s">
        <v>47</v>
      </c>
      <c r="F143" s="43">
        <v>200</v>
      </c>
      <c r="G143" s="43">
        <v>1</v>
      </c>
      <c r="H143" s="43">
        <v>0</v>
      </c>
      <c r="I143" s="43">
        <v>21.2</v>
      </c>
      <c r="J143" s="43">
        <v>88.8</v>
      </c>
      <c r="K143" s="44" t="s">
        <v>43</v>
      </c>
      <c r="L143" s="43">
        <v>18</v>
      </c>
    </row>
    <row r="144" spans="1:12" ht="14.4" x14ac:dyDescent="0.3">
      <c r="A144" s="23"/>
      <c r="B144" s="15"/>
      <c r="C144" s="11"/>
      <c r="D144" s="6"/>
      <c r="E144" s="42" t="s">
        <v>60</v>
      </c>
      <c r="F144" s="43">
        <v>70</v>
      </c>
      <c r="G144" s="43">
        <v>6.3</v>
      </c>
      <c r="H144" s="43">
        <v>11.9</v>
      </c>
      <c r="I144" s="43">
        <v>38.5</v>
      </c>
      <c r="J144" s="43">
        <v>280</v>
      </c>
      <c r="K144" s="44" t="s">
        <v>43</v>
      </c>
      <c r="L144" s="43">
        <v>30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28">SUM(G139:G145)</f>
        <v>33.18</v>
      </c>
      <c r="H146" s="19">
        <f t="shared" si="28"/>
        <v>26.94</v>
      </c>
      <c r="I146" s="19">
        <f t="shared" si="28"/>
        <v>117.8</v>
      </c>
      <c r="J146" s="19">
        <f t="shared" si="28"/>
        <v>840.07999999999993</v>
      </c>
      <c r="K146" s="25"/>
      <c r="L146" s="19">
        <f t="shared" ref="L146" si="29">SUM(L139:L145)</f>
        <v>142.27999999999997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4.8</v>
      </c>
      <c r="H148" s="43">
        <v>5.84</v>
      </c>
      <c r="I148" s="43">
        <v>13.28</v>
      </c>
      <c r="J148" s="43">
        <v>124.88</v>
      </c>
      <c r="K148" s="44">
        <v>138</v>
      </c>
      <c r="L148" s="43">
        <v>16.510000000000002</v>
      </c>
    </row>
    <row r="149" spans="1:12" ht="14.4" x14ac:dyDescent="0.3">
      <c r="A149" s="23"/>
      <c r="B149" s="15"/>
      <c r="C149" s="11"/>
      <c r="D149" s="7" t="s">
        <v>28</v>
      </c>
      <c r="E149" s="42" t="s">
        <v>70</v>
      </c>
      <c r="F149" s="43">
        <v>80</v>
      </c>
      <c r="G149" s="43">
        <v>11.12</v>
      </c>
      <c r="H149" s="43">
        <v>5.2</v>
      </c>
      <c r="I149" s="43">
        <v>3.2</v>
      </c>
      <c r="J149" s="43">
        <v>104.08</v>
      </c>
      <c r="K149" s="44">
        <v>437</v>
      </c>
      <c r="L149" s="43">
        <v>54.57</v>
      </c>
    </row>
    <row r="150" spans="1:12" ht="14.4" x14ac:dyDescent="0.3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8.4</v>
      </c>
      <c r="H150" s="43">
        <v>10.8</v>
      </c>
      <c r="I150" s="43">
        <v>41.25</v>
      </c>
      <c r="J150" s="43">
        <v>295.8</v>
      </c>
      <c r="K150" s="44">
        <v>508</v>
      </c>
      <c r="L150" s="43">
        <v>12.13</v>
      </c>
    </row>
    <row r="151" spans="1:12" ht="14.4" x14ac:dyDescent="0.3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0.3</v>
      </c>
      <c r="H151" s="43">
        <v>0</v>
      </c>
      <c r="I151" s="43">
        <v>15.2</v>
      </c>
      <c r="J151" s="43">
        <v>62</v>
      </c>
      <c r="K151" s="44">
        <v>686</v>
      </c>
      <c r="L151" s="43">
        <v>4.34</v>
      </c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2.2799999999999998</v>
      </c>
      <c r="H152" s="43">
        <v>0.24</v>
      </c>
      <c r="I152" s="43">
        <v>14.5</v>
      </c>
      <c r="J152" s="43">
        <v>69.28</v>
      </c>
      <c r="K152" s="44" t="s">
        <v>43</v>
      </c>
      <c r="L152" s="43">
        <v>2.58</v>
      </c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1.4</v>
      </c>
      <c r="H153" s="43">
        <v>0.21</v>
      </c>
      <c r="I153" s="43">
        <v>9.3000000000000007</v>
      </c>
      <c r="J153" s="43">
        <v>44.69</v>
      </c>
      <c r="K153" s="44" t="s">
        <v>43</v>
      </c>
      <c r="L153" s="43">
        <v>1.72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 t="shared" ref="G156:J156" si="30">SUM(G147:G155)</f>
        <v>28.3</v>
      </c>
      <c r="H156" s="19">
        <f t="shared" si="30"/>
        <v>22.29</v>
      </c>
      <c r="I156" s="19">
        <f t="shared" si="30"/>
        <v>96.73</v>
      </c>
      <c r="J156" s="19">
        <f t="shared" si="30"/>
        <v>700.73</v>
      </c>
      <c r="K156" s="25"/>
      <c r="L156" s="19">
        <f t="shared" ref="L156" si="31">SUM(L147:L155)</f>
        <v>91.85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1380</v>
      </c>
      <c r="G157" s="32">
        <f t="shared" ref="G157:L157" si="32">G146+G156</f>
        <v>61.480000000000004</v>
      </c>
      <c r="H157" s="32">
        <f t="shared" si="32"/>
        <v>49.230000000000004</v>
      </c>
      <c r="I157" s="32">
        <f t="shared" si="32"/>
        <v>214.53</v>
      </c>
      <c r="J157" s="32">
        <f t="shared" si="32"/>
        <v>1540.81</v>
      </c>
      <c r="K157" s="32"/>
      <c r="L157" s="32">
        <f t="shared" si="32"/>
        <v>234.12999999999997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140</v>
      </c>
      <c r="G158" s="40">
        <v>14</v>
      </c>
      <c r="H158" s="40">
        <v>23.38</v>
      </c>
      <c r="I158" s="40">
        <v>2.66</v>
      </c>
      <c r="J158" s="40">
        <v>277.06</v>
      </c>
      <c r="K158" s="41">
        <v>340</v>
      </c>
      <c r="L158" s="40">
        <v>35.76</v>
      </c>
    </row>
    <row r="159" spans="1:12" ht="14.4" x14ac:dyDescent="0.3">
      <c r="A159" s="23"/>
      <c r="B159" s="15"/>
      <c r="C159" s="11"/>
      <c r="D159" s="6"/>
      <c r="E159" s="42" t="s">
        <v>45</v>
      </c>
      <c r="F159" s="43">
        <v>80</v>
      </c>
      <c r="G159" s="43">
        <v>12.56</v>
      </c>
      <c r="H159" s="43">
        <v>7.12</v>
      </c>
      <c r="I159" s="43">
        <v>0.32</v>
      </c>
      <c r="J159" s="43">
        <v>115.6</v>
      </c>
      <c r="K159" s="44">
        <v>487</v>
      </c>
      <c r="L159" s="43">
        <v>31.76</v>
      </c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2.5</v>
      </c>
      <c r="H160" s="43">
        <v>3.6</v>
      </c>
      <c r="I160" s="43">
        <v>28.7</v>
      </c>
      <c r="J160" s="43">
        <v>157.19999999999999</v>
      </c>
      <c r="K160" s="44">
        <v>692</v>
      </c>
      <c r="L160" s="43">
        <v>7.15</v>
      </c>
    </row>
    <row r="161" spans="1:12" ht="14.4" x14ac:dyDescent="0.3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2.2799999999999998</v>
      </c>
      <c r="H161" s="43">
        <v>0.24</v>
      </c>
      <c r="I161" s="43">
        <v>14.5</v>
      </c>
      <c r="J161" s="43">
        <v>69.28</v>
      </c>
      <c r="K161" s="44" t="s">
        <v>43</v>
      </c>
      <c r="L161" s="43">
        <v>2.58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33">SUM(G158:G164)</f>
        <v>31.340000000000003</v>
      </c>
      <c r="H165" s="19">
        <f t="shared" si="33"/>
        <v>34.340000000000003</v>
      </c>
      <c r="I165" s="19">
        <f t="shared" si="33"/>
        <v>46.18</v>
      </c>
      <c r="J165" s="19">
        <f t="shared" si="33"/>
        <v>619.13999999999987</v>
      </c>
      <c r="K165" s="25"/>
      <c r="L165" s="19">
        <f t="shared" ref="L165" si="34">SUM(L158:L164)</f>
        <v>77.25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60</v>
      </c>
      <c r="G166" s="43">
        <v>0.36</v>
      </c>
      <c r="H166" s="43">
        <v>4.26</v>
      </c>
      <c r="I166" s="43">
        <v>1.8</v>
      </c>
      <c r="J166" s="43">
        <v>46.98</v>
      </c>
      <c r="K166" s="44">
        <v>16</v>
      </c>
      <c r="L166" s="43">
        <v>8.15</v>
      </c>
    </row>
    <row r="167" spans="1:12" ht="14.4" x14ac:dyDescent="0.3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10.16</v>
      </c>
      <c r="H167" s="43">
        <v>6.24</v>
      </c>
      <c r="I167" s="43">
        <v>16.079999999999998</v>
      </c>
      <c r="J167" s="43">
        <v>161.12</v>
      </c>
      <c r="K167" s="44">
        <v>139</v>
      </c>
      <c r="L167" s="43">
        <v>14.85</v>
      </c>
    </row>
    <row r="168" spans="1:12" ht="14.4" x14ac:dyDescent="0.3">
      <c r="A168" s="23"/>
      <c r="B168" s="15"/>
      <c r="C168" s="11"/>
      <c r="D168" s="7" t="s">
        <v>28</v>
      </c>
      <c r="E168" s="42" t="s">
        <v>92</v>
      </c>
      <c r="F168" s="43">
        <v>80</v>
      </c>
      <c r="G168" s="43">
        <v>11.04</v>
      </c>
      <c r="H168" s="43">
        <v>13.12</v>
      </c>
      <c r="I168" s="43">
        <v>10.48</v>
      </c>
      <c r="J168" s="43">
        <v>204.16</v>
      </c>
      <c r="K168" s="44">
        <v>461</v>
      </c>
      <c r="L168" s="43">
        <v>45.48</v>
      </c>
    </row>
    <row r="169" spans="1:12" ht="14.4" x14ac:dyDescent="0.3">
      <c r="A169" s="23"/>
      <c r="B169" s="15"/>
      <c r="C169" s="11"/>
      <c r="D169" s="7" t="s">
        <v>29</v>
      </c>
      <c r="E169" s="42" t="s">
        <v>46</v>
      </c>
      <c r="F169" s="43">
        <v>150</v>
      </c>
      <c r="G169" s="43">
        <v>3.15</v>
      </c>
      <c r="H169" s="43">
        <v>6.75</v>
      </c>
      <c r="I169" s="43">
        <v>21.9</v>
      </c>
      <c r="J169" s="43">
        <v>160.94999999999999</v>
      </c>
      <c r="K169" s="44">
        <v>520</v>
      </c>
      <c r="L169" s="43">
        <v>11.46</v>
      </c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0.6</v>
      </c>
      <c r="H170" s="43">
        <v>0</v>
      </c>
      <c r="I170" s="43">
        <v>31.4</v>
      </c>
      <c r="J170" s="43">
        <v>128</v>
      </c>
      <c r="K170" s="44">
        <v>639</v>
      </c>
      <c r="L170" s="43">
        <v>4.2</v>
      </c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2.2799999999999998</v>
      </c>
      <c r="H171" s="43">
        <v>0.24</v>
      </c>
      <c r="I171" s="43">
        <v>14.5</v>
      </c>
      <c r="J171" s="43">
        <v>69.28</v>
      </c>
      <c r="K171" s="44" t="s">
        <v>43</v>
      </c>
      <c r="L171" s="43">
        <v>2.58</v>
      </c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1.4</v>
      </c>
      <c r="H172" s="43">
        <v>0.21</v>
      </c>
      <c r="I172" s="43">
        <v>9.3000000000000007</v>
      </c>
      <c r="J172" s="43">
        <v>44.69</v>
      </c>
      <c r="K172" s="44" t="s">
        <v>43</v>
      </c>
      <c r="L172" s="43">
        <v>1.72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5">SUM(G166:G174)</f>
        <v>28.99</v>
      </c>
      <c r="H175" s="19">
        <f t="shared" si="35"/>
        <v>30.819999999999997</v>
      </c>
      <c r="I175" s="19">
        <f t="shared" si="35"/>
        <v>105.46</v>
      </c>
      <c r="J175" s="19">
        <f t="shared" si="35"/>
        <v>815.18000000000006</v>
      </c>
      <c r="K175" s="25"/>
      <c r="L175" s="19">
        <f t="shared" ref="L175" si="36">SUM(L166:L174)</f>
        <v>88.44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1190</v>
      </c>
      <c r="G176" s="32">
        <f t="shared" ref="G176:L176" si="37">G165+G175</f>
        <v>60.33</v>
      </c>
      <c r="H176" s="32">
        <f t="shared" si="37"/>
        <v>65.16</v>
      </c>
      <c r="I176" s="32">
        <f t="shared" si="37"/>
        <v>151.63999999999999</v>
      </c>
      <c r="J176" s="32">
        <f t="shared" si="37"/>
        <v>1434.32</v>
      </c>
      <c r="K176" s="32"/>
      <c r="L176" s="32">
        <f t="shared" si="37"/>
        <v>165.69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150</v>
      </c>
      <c r="G177" s="40">
        <v>4.3499999999999996</v>
      </c>
      <c r="H177" s="40">
        <v>16.95</v>
      </c>
      <c r="I177" s="40">
        <v>33.15</v>
      </c>
      <c r="J177" s="40">
        <v>302.55</v>
      </c>
      <c r="K177" s="41">
        <v>228</v>
      </c>
      <c r="L177" s="40">
        <v>9.58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0.3</v>
      </c>
      <c r="H179" s="43">
        <v>0</v>
      </c>
      <c r="I179" s="43">
        <v>15.2</v>
      </c>
      <c r="J179" s="43">
        <v>62</v>
      </c>
      <c r="K179" s="44">
        <v>686</v>
      </c>
      <c r="L179" s="43">
        <v>4.34</v>
      </c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2.2799999999999998</v>
      </c>
      <c r="H180" s="43">
        <v>0.24</v>
      </c>
      <c r="I180" s="43">
        <v>14.5</v>
      </c>
      <c r="J180" s="43">
        <v>69.28</v>
      </c>
      <c r="K180" s="44" t="s">
        <v>43</v>
      </c>
      <c r="L180" s="43">
        <v>2.52</v>
      </c>
    </row>
    <row r="181" spans="1:12" ht="14.4" x14ac:dyDescent="0.3">
      <c r="A181" s="23"/>
      <c r="B181" s="15"/>
      <c r="C181" s="11"/>
      <c r="D181" s="7" t="s">
        <v>24</v>
      </c>
      <c r="E181" s="42" t="s">
        <v>72</v>
      </c>
      <c r="F181" s="43">
        <v>100</v>
      </c>
      <c r="G181" s="43">
        <v>0.35</v>
      </c>
      <c r="H181" s="43">
        <v>0</v>
      </c>
      <c r="I181" s="43">
        <v>9.91</v>
      </c>
      <c r="J181" s="43">
        <v>41.04</v>
      </c>
      <c r="K181" s="44" t="s">
        <v>43</v>
      </c>
      <c r="L181" s="43">
        <v>16</v>
      </c>
    </row>
    <row r="182" spans="1:12" ht="14.4" x14ac:dyDescent="0.3">
      <c r="A182" s="23"/>
      <c r="B182" s="15"/>
      <c r="C182" s="11"/>
      <c r="D182" s="6"/>
      <c r="E182" s="42" t="s">
        <v>75</v>
      </c>
      <c r="F182" s="43">
        <v>35</v>
      </c>
      <c r="G182" s="43">
        <v>5.2</v>
      </c>
      <c r="H182" s="43">
        <v>7.5</v>
      </c>
      <c r="I182" s="43">
        <v>7.3</v>
      </c>
      <c r="J182" s="43">
        <v>117.5</v>
      </c>
      <c r="K182" s="44">
        <v>3</v>
      </c>
      <c r="L182" s="43">
        <v>19.88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38">SUM(G177:G183)</f>
        <v>12.48</v>
      </c>
      <c r="H184" s="19">
        <f t="shared" si="38"/>
        <v>24.689999999999998</v>
      </c>
      <c r="I184" s="19">
        <f t="shared" si="38"/>
        <v>80.059999999999988</v>
      </c>
      <c r="J184" s="19">
        <f t="shared" si="38"/>
        <v>592.37000000000012</v>
      </c>
      <c r="K184" s="25"/>
      <c r="L184" s="19">
        <f t="shared" ref="L184" si="39">SUM(L177:L183)</f>
        <v>52.319999999999993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4.96</v>
      </c>
      <c r="H186" s="43">
        <v>5.84</v>
      </c>
      <c r="I186" s="43">
        <v>10.56</v>
      </c>
      <c r="J186" s="43">
        <v>114.64</v>
      </c>
      <c r="K186" s="44">
        <v>110</v>
      </c>
      <c r="L186" s="43">
        <v>17.22</v>
      </c>
    </row>
    <row r="187" spans="1:12" ht="14.4" x14ac:dyDescent="0.3">
      <c r="A187" s="23"/>
      <c r="B187" s="15"/>
      <c r="C187" s="11"/>
      <c r="D187" s="7" t="s">
        <v>28</v>
      </c>
      <c r="E187" s="42" t="s">
        <v>65</v>
      </c>
      <c r="F187" s="43">
        <v>200</v>
      </c>
      <c r="G187" s="43">
        <v>16.2</v>
      </c>
      <c r="H187" s="43">
        <v>15.8</v>
      </c>
      <c r="I187" s="43">
        <v>36.200000000000003</v>
      </c>
      <c r="J187" s="43">
        <v>351.8</v>
      </c>
      <c r="K187" s="44">
        <v>492</v>
      </c>
      <c r="L187" s="43">
        <v>49.25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</v>
      </c>
      <c r="H189" s="43">
        <v>0</v>
      </c>
      <c r="I189" s="43">
        <v>30.6</v>
      </c>
      <c r="J189" s="43">
        <v>122.4</v>
      </c>
      <c r="K189" s="44">
        <v>648</v>
      </c>
      <c r="L189" s="43">
        <v>6.43</v>
      </c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2.2799999999999998</v>
      </c>
      <c r="H190" s="43">
        <v>0.24</v>
      </c>
      <c r="I190" s="43">
        <v>14.5</v>
      </c>
      <c r="J190" s="43">
        <v>69.28</v>
      </c>
      <c r="K190" s="44" t="s">
        <v>43</v>
      </c>
      <c r="L190" s="43">
        <v>2.58</v>
      </c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1.4</v>
      </c>
      <c r="H191" s="43">
        <v>0.21</v>
      </c>
      <c r="I191" s="43">
        <v>9.3000000000000007</v>
      </c>
      <c r="J191" s="43">
        <v>44.69</v>
      </c>
      <c r="K191" s="44" t="s">
        <v>43</v>
      </c>
      <c r="L191" s="43">
        <v>1.72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40">SUM(G185:G193)</f>
        <v>24.84</v>
      </c>
      <c r="H194" s="19">
        <f t="shared" si="40"/>
        <v>22.09</v>
      </c>
      <c r="I194" s="19">
        <f t="shared" si="40"/>
        <v>101.16000000000001</v>
      </c>
      <c r="J194" s="19">
        <f t="shared" si="40"/>
        <v>702.81</v>
      </c>
      <c r="K194" s="25"/>
      <c r="L194" s="19">
        <f t="shared" ref="L194" si="41">SUM(L185:L193)</f>
        <v>77.2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1165</v>
      </c>
      <c r="G195" s="32">
        <f t="shared" ref="G195:L195" si="42">G184+G194</f>
        <v>37.32</v>
      </c>
      <c r="H195" s="32">
        <f t="shared" si="42"/>
        <v>46.78</v>
      </c>
      <c r="I195" s="32">
        <f t="shared" si="42"/>
        <v>181.22</v>
      </c>
      <c r="J195" s="32">
        <f t="shared" si="42"/>
        <v>1295.18</v>
      </c>
      <c r="K195" s="32"/>
      <c r="L195" s="32">
        <f t="shared" si="42"/>
        <v>129.51999999999998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1229.5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53.05</v>
      </c>
      <c r="H196" s="34">
        <f t="shared" si="43"/>
        <v>49.492999999999995</v>
      </c>
      <c r="I196" s="34">
        <f t="shared" si="43"/>
        <v>187.75299999999999</v>
      </c>
      <c r="J196" s="34">
        <f t="shared" si="43"/>
        <v>1393.5959999999998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173.29199999999997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1 - 7-11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kumin</cp:lastModifiedBy>
  <dcterms:created xsi:type="dcterms:W3CDTF">2022-05-16T14:23:56Z</dcterms:created>
  <dcterms:modified xsi:type="dcterms:W3CDTF">2025-01-19T17:40:07Z</dcterms:modified>
</cp:coreProperties>
</file>